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_基金會\慶祥基金會\11實物捐贈\物資銀行\身障及婦女\辦法\全聯身障及婦女經濟重建專案\"/>
    </mc:Choice>
  </mc:AlternateContent>
  <xr:revisionPtr revIDLastSave="0" documentId="13_ncr:1_{28373781-4119-44D1-811B-E2F23732B38E}" xr6:coauthVersionLast="47" xr6:coauthVersionMax="47" xr10:uidLastSave="{00000000-0000-0000-0000-000000000000}"/>
  <bookViews>
    <workbookView xWindow="-108" yWindow="-108" windowWidth="23256" windowHeight="12576" xr2:uid="{EB181EEE-A3DA-4B75-AE1B-521E9520F8EE}"/>
  </bookViews>
  <sheets>
    <sheet name="個案服務執行表" sheetId="1" r:id="rId1"/>
    <sheet name="11104" sheetId="2" r:id="rId2"/>
    <sheet name="11105" sheetId="3" r:id="rId3"/>
    <sheet name="下拉清單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0" i="1" l="1"/>
  <c r="D20" i="1"/>
  <c r="C20" i="1"/>
  <c r="B20" i="1"/>
  <c r="E19" i="1"/>
  <c r="D19" i="1"/>
  <c r="C19" i="1"/>
  <c r="B19" i="1"/>
  <c r="F12" i="1"/>
  <c r="F13" i="1"/>
  <c r="F14" i="1"/>
  <c r="F15" i="1"/>
  <c r="F16" i="1"/>
  <c r="F17" i="1"/>
  <c r="F18" i="1"/>
  <c r="F11" i="1"/>
  <c r="F19" i="1" l="1"/>
  <c r="I5" i="3"/>
  <c r="I5" i="2" l="1"/>
</calcChain>
</file>

<file path=xl/sharedStrings.xml><?xml version="1.0" encoding="utf-8"?>
<sst xmlns="http://schemas.openxmlformats.org/spreadsheetml/2006/main" count="76" uniqueCount="49">
  <si>
    <t>編號</t>
    <phoneticPr fontId="2" type="noConversion"/>
  </si>
  <si>
    <t>姓名</t>
    <phoneticPr fontId="2" type="noConversion"/>
  </si>
  <si>
    <t>實物捐贈</t>
    <phoneticPr fontId="2" type="noConversion"/>
  </si>
  <si>
    <t>月份</t>
    <phoneticPr fontId="2" type="noConversion"/>
  </si>
  <si>
    <t>營養補充品</t>
    <phoneticPr fontId="2" type="noConversion"/>
  </si>
  <si>
    <t>一般性食品</t>
    <phoneticPr fontId="2" type="noConversion"/>
  </si>
  <si>
    <t>醫護耗材</t>
    <phoneticPr fontId="2" type="noConversion"/>
  </si>
  <si>
    <t>民生用品</t>
    <phoneticPr fontId="2" type="noConversion"/>
  </si>
  <si>
    <t>合計</t>
    <phoneticPr fontId="2" type="noConversion"/>
  </si>
  <si>
    <t>性別</t>
    <phoneticPr fontId="2" type="noConversion"/>
  </si>
  <si>
    <t>年齡</t>
    <phoneticPr fontId="2" type="noConversion"/>
  </si>
  <si>
    <t>受益人次</t>
    <phoneticPr fontId="2" type="noConversion"/>
  </si>
  <si>
    <t>百分比</t>
    <phoneticPr fontId="2" type="noConversion"/>
  </si>
  <si>
    <t>個案現況</t>
    <phoneticPr fontId="2" type="noConversion"/>
  </si>
  <si>
    <t>總金額</t>
    <phoneticPr fontId="2" type="noConversion"/>
  </si>
  <si>
    <t>家戶人口數</t>
    <phoneticPr fontId="2" type="noConversion"/>
  </si>
  <si>
    <t>個案服務執行報表</t>
    <phoneticPr fontId="2" type="noConversion"/>
  </si>
  <si>
    <t>社工督導</t>
    <phoneticPr fontId="2" type="noConversion"/>
  </si>
  <si>
    <t>社工員(師)</t>
    <phoneticPr fontId="2" type="noConversion"/>
  </si>
  <si>
    <t>收據黏貼單</t>
    <phoneticPr fontId="2" type="noConversion"/>
  </si>
  <si>
    <t>憑證黏貼處</t>
  </si>
  <si>
    <t>(請扶貼)</t>
  </si>
  <si>
    <t>總金額(元)</t>
    <phoneticPr fontId="2" type="noConversion"/>
  </si>
  <si>
    <t>男</t>
    <phoneticPr fontId="2" type="noConversion"/>
  </si>
  <si>
    <t>女</t>
    <phoneticPr fontId="2" type="noConversion"/>
  </si>
  <si>
    <t>18歲(含)以下</t>
    <phoneticPr fontId="2" type="noConversion"/>
  </si>
  <si>
    <t>19-64歲</t>
    <phoneticPr fontId="2" type="noConversion"/>
  </si>
  <si>
    <t>65歲(含)以上</t>
    <phoneticPr fontId="2" type="noConversion"/>
  </si>
  <si>
    <t>個案問題陳述</t>
    <phoneticPr fontId="2" type="noConversion"/>
  </si>
  <si>
    <t>個案服務摘要</t>
    <phoneticPr fontId="2" type="noConversion"/>
  </si>
  <si>
    <t>福利身份</t>
    <phoneticPr fontId="2" type="noConversion"/>
  </si>
  <si>
    <t>服務期間</t>
    <phoneticPr fontId="2" type="noConversion"/>
  </si>
  <si>
    <t xml:space="preserve">    案主於108年08 月14 日因完成法律議題服務，達成服務目標因此結案，案主離婚後須按月支付案子撫養費5000元與案前夫及支付租金4500及水電費、生活費等、案主表示自己每月薪資不多約 23,000，因此案主有經濟支持之需求。
</t>
    <phoneticPr fontId="2" type="noConversion"/>
  </si>
  <si>
    <t xml:space="preserve">              (單位名稱)</t>
    <phoneticPr fontId="2" type="noConversion"/>
  </si>
  <si>
    <t xml:space="preserve">          (單位名稱)</t>
    <phoneticPr fontId="2" type="noConversion"/>
  </si>
  <si>
    <t>低收入戶</t>
  </si>
  <si>
    <t>低收入戶</t>
    <phoneticPr fontId="2" type="noConversion"/>
  </si>
  <si>
    <t>陳小花</t>
    <phoneticPr fontId="2" type="noConversion"/>
  </si>
  <si>
    <t>11104-11108</t>
    <phoneticPr fontId="2" type="noConversion"/>
  </si>
  <si>
    <t>1人</t>
    <phoneticPr fontId="2" type="noConversion"/>
  </si>
  <si>
    <t>0人</t>
    <phoneticPr fontId="2" type="noConversion"/>
  </si>
  <si>
    <r>
      <t xml:space="preserve">    案主因疫情影響工作薪資降為20,000-21,000元/月，案主銀行存款不足1萬元，案主與案子生活費用約8000元/月，支付案前夫案子撫養費5000元/月，租屋含水電5200元/月，電信費用約1500元/月，勞健保費約1018元/月共支出20,718元，在疫情期間案主公司取消加班，案主每月幾乎無法存錢，甚至入不敷出，案主藉由中心 110/04、05、06、7月共四個月</t>
    </r>
    <r>
      <rPr>
        <sz val="12"/>
        <color theme="8"/>
        <rFont val="新細明體"/>
        <family val="1"/>
        <charset val="136"/>
      </rPr>
      <t>，</t>
    </r>
    <r>
      <rPr>
        <sz val="12"/>
        <color theme="8"/>
        <rFont val="標楷體"/>
        <family val="4"/>
        <charset val="136"/>
      </rPr>
      <t>以全聯(慶祥)購物券協助案主每個月5000元購物卷已減輕案主經濟壓力</t>
    </r>
    <r>
      <rPr>
        <sz val="12"/>
        <color theme="8"/>
        <rFont val="新細明體"/>
        <family val="1"/>
        <charset val="136"/>
      </rPr>
      <t>，</t>
    </r>
    <r>
      <rPr>
        <sz val="12"/>
        <color theme="8"/>
        <rFont val="標楷體"/>
        <family val="4"/>
        <charset val="136"/>
      </rPr>
      <t>案主亦透過參加中心之財務課程自我財務管理</t>
    </r>
    <r>
      <rPr>
        <sz val="12"/>
        <color theme="8"/>
        <rFont val="新細明體"/>
        <family val="1"/>
        <charset val="136"/>
      </rPr>
      <t>，</t>
    </r>
    <r>
      <rPr>
        <sz val="12"/>
        <color theme="8"/>
        <rFont val="標楷體"/>
        <family val="4"/>
        <charset val="136"/>
      </rPr>
      <t>每月以記帳方式控管家庭生活開銷</t>
    </r>
    <r>
      <rPr>
        <sz val="12"/>
        <color theme="8"/>
        <rFont val="新細明體"/>
        <family val="1"/>
        <charset val="136"/>
      </rPr>
      <t>，</t>
    </r>
    <r>
      <rPr>
        <sz val="12"/>
        <color theme="8"/>
        <rFont val="標楷體"/>
        <family val="4"/>
        <charset val="136"/>
      </rPr>
      <t>案主也因此每月存下3000元當作生活緊急預備金</t>
    </r>
    <r>
      <rPr>
        <sz val="12"/>
        <color theme="8"/>
        <rFont val="新細明體"/>
        <family val="1"/>
        <charset val="136"/>
      </rPr>
      <t>，</t>
    </r>
    <r>
      <rPr>
        <sz val="12"/>
        <color theme="8"/>
        <rFont val="標楷體"/>
        <family val="4"/>
        <charset val="136"/>
      </rPr>
      <t>案家庭經濟困境已經緩解</t>
    </r>
    <r>
      <rPr>
        <sz val="12"/>
        <color theme="8"/>
        <rFont val="新細明體"/>
        <family val="1"/>
        <charset val="136"/>
      </rPr>
      <t>，</t>
    </r>
    <r>
      <rPr>
        <sz val="12"/>
        <color theme="8"/>
        <rFont val="標楷體"/>
        <family val="4"/>
        <charset val="136"/>
      </rPr>
      <t xml:space="preserve">案主及案子也參加親子整理師課程，提升彼此互動關係。
</t>
    </r>
    <phoneticPr fontId="2" type="noConversion"/>
  </si>
  <si>
    <r>
      <t>案主目前因疫情緩和就業已穩定也開始加班，案主表示非常開心自己付出的努力及進步，案主自覺與案子互動關係變好以及家裡也變得乾淨整齊。因為中心於110/04-07月提供案主全聯5000元購物券，緩和案主因疫情減少薪資收入之經濟困境，案主表示目前薪資結構恢復正常25000-27000/月，案主按月儲蓄3000-5000元做為生活緊急預備金，案主表示經濟已無虞，案主亦表示自己每個月都有能力寄幾千元回越南孝親</t>
    </r>
    <r>
      <rPr>
        <sz val="12"/>
        <color theme="8"/>
        <rFont val="新細明體"/>
        <family val="1"/>
        <charset val="136"/>
      </rPr>
      <t>。</t>
    </r>
    <r>
      <rPr>
        <sz val="12"/>
        <color theme="8"/>
        <rFont val="標楷體"/>
        <family val="4"/>
        <charset val="136"/>
      </rPr>
      <t xml:space="preserve">
</t>
    </r>
    <phoneticPr fontId="2" type="noConversion"/>
  </si>
  <si>
    <t>中低收入戶</t>
    <phoneticPr fontId="2" type="noConversion"/>
  </si>
  <si>
    <t>邊緣戶</t>
    <phoneticPr fontId="2" type="noConversion"/>
  </si>
  <si>
    <t>一般戶</t>
    <phoneticPr fontId="2" type="noConversion"/>
  </si>
  <si>
    <t>111/04</t>
    <phoneticPr fontId="2" type="noConversion"/>
  </si>
  <si>
    <r>
      <rPr>
        <sz val="14"/>
        <rFont val="Times New Roman"/>
        <family val="1"/>
      </rPr>
      <t>2025</t>
    </r>
    <r>
      <rPr>
        <sz val="14"/>
        <rFont val="標楷體"/>
        <family val="4"/>
        <charset val="136"/>
      </rPr>
      <t>年全聯物資銀行-「身障及婦女經濟重建」專案</t>
    </r>
    <phoneticPr fontId="2" type="noConversion"/>
  </si>
  <si>
    <r>
      <t>2025</t>
    </r>
    <r>
      <rPr>
        <sz val="14"/>
        <rFont val="標楷體"/>
        <family val="4"/>
        <charset val="136"/>
      </rPr>
      <t>年全聯物資銀行</t>
    </r>
    <r>
      <rPr>
        <sz val="14"/>
        <rFont val="Times New Roman"/>
        <family val="1"/>
      </rPr>
      <t>-</t>
    </r>
    <r>
      <rPr>
        <sz val="14"/>
        <rFont val="標楷體"/>
        <family val="4"/>
        <charset val="136"/>
      </rPr>
      <t>「身障及婦女經濟重建」專案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</si>
</sst>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13" x14ac:knownFonts="1">
    <font>
      <sz val="12"/>
      <color theme="1"/>
      <name val="新細明體"/>
      <family val="2"/>
      <charset val="136"/>
      <scheme val="minor"/>
    </font>
    <font>
      <sz val="14"/>
      <color rgb="FF222222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u/>
      <sz val="14"/>
      <color theme="1"/>
      <name val="標楷體"/>
      <family val="4"/>
      <charset val="136"/>
    </font>
    <font>
      <sz val="14"/>
      <color theme="8"/>
      <name val="標楷體"/>
      <family val="4"/>
      <charset val="136"/>
    </font>
    <font>
      <sz val="12"/>
      <color theme="8"/>
      <name val="標楷體"/>
      <family val="4"/>
      <charset val="136"/>
    </font>
    <font>
      <sz val="12"/>
      <color theme="8"/>
      <name val="新細明體"/>
      <family val="1"/>
      <charset val="136"/>
    </font>
    <font>
      <sz val="14"/>
      <name val="標楷體"/>
      <family val="1"/>
      <charset val="136"/>
    </font>
    <font>
      <sz val="14"/>
      <name val="Times New Roman"/>
      <family val="1"/>
    </font>
    <font>
      <sz val="14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" xfId="0" applyBorder="1">
      <alignment vertical="center"/>
    </xf>
    <xf numFmtId="0" fontId="0" fillId="0" borderId="29" xfId="0" applyBorder="1">
      <alignment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6" xfId="0" applyFont="1" applyBorder="1">
      <alignment vertical="center"/>
    </xf>
    <xf numFmtId="176" fontId="4" fillId="0" borderId="34" xfId="2" applyNumberFormat="1" applyFont="1" applyFill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176" fontId="4" fillId="3" borderId="15" xfId="2" applyNumberFormat="1" applyFont="1" applyFill="1" applyBorder="1" applyAlignment="1">
      <alignment vertical="center"/>
    </xf>
    <xf numFmtId="176" fontId="4" fillId="3" borderId="12" xfId="2" applyNumberFormat="1" applyFont="1" applyFill="1" applyBorder="1" applyAlignment="1">
      <alignment vertical="center"/>
    </xf>
    <xf numFmtId="176" fontId="4" fillId="3" borderId="35" xfId="2" applyNumberFormat="1" applyFont="1" applyFill="1" applyBorder="1" applyAlignment="1">
      <alignment vertical="center"/>
    </xf>
    <xf numFmtId="0" fontId="4" fillId="3" borderId="25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176" fontId="7" fillId="0" borderId="1" xfId="2" applyNumberFormat="1" applyFont="1" applyBorder="1">
      <alignment vertical="center"/>
    </xf>
    <xf numFmtId="176" fontId="7" fillId="0" borderId="6" xfId="2" applyNumberFormat="1" applyFont="1" applyBorder="1">
      <alignment vertical="center"/>
    </xf>
    <xf numFmtId="9" fontId="7" fillId="0" borderId="12" xfId="1" applyFont="1" applyBorder="1">
      <alignment vertical="center"/>
    </xf>
    <xf numFmtId="0" fontId="7" fillId="4" borderId="16" xfId="0" applyFont="1" applyFill="1" applyBorder="1" applyAlignment="1">
      <alignment horizontal="center" vertical="center"/>
    </xf>
    <xf numFmtId="176" fontId="7" fillId="3" borderId="15" xfId="2" applyNumberFormat="1" applyFont="1" applyFill="1" applyBorder="1" applyAlignment="1">
      <alignment vertical="center"/>
    </xf>
    <xf numFmtId="176" fontId="7" fillId="3" borderId="12" xfId="2" applyNumberFormat="1" applyFont="1" applyFill="1" applyBorder="1" applyAlignment="1">
      <alignment vertical="center"/>
    </xf>
    <xf numFmtId="176" fontId="7" fillId="3" borderId="35" xfId="2" applyNumberFormat="1" applyFont="1" applyFill="1" applyBorder="1" applyAlignment="1">
      <alignment vertical="center"/>
    </xf>
    <xf numFmtId="176" fontId="7" fillId="0" borderId="34" xfId="2" applyNumberFormat="1" applyFont="1" applyFill="1" applyBorder="1" applyAlignment="1">
      <alignment vertical="center"/>
    </xf>
    <xf numFmtId="0" fontId="7" fillId="3" borderId="25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8" fillId="4" borderId="20" xfId="0" applyFont="1" applyFill="1" applyBorder="1" applyAlignment="1">
      <alignment horizontal="left" vertical="top" wrapText="1"/>
    </xf>
    <xf numFmtId="0" fontId="8" fillId="4" borderId="19" xfId="0" applyFont="1" applyFill="1" applyBorder="1" applyAlignment="1">
      <alignment horizontal="left" vertical="top"/>
    </xf>
    <xf numFmtId="0" fontId="8" fillId="4" borderId="21" xfId="0" applyFont="1" applyFill="1" applyBorder="1" applyAlignment="1">
      <alignment horizontal="left" vertical="top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3">
    <cellStyle name="一般" xfId="0" builtinId="0"/>
    <cellStyle name="千分位" xfId="2" builtinId="3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6137C-42F3-43FA-AAA6-340BEB234D45}">
  <sheetPr>
    <pageSetUpPr fitToPage="1"/>
  </sheetPr>
  <dimension ref="A1:K27"/>
  <sheetViews>
    <sheetView tabSelected="1" view="pageBreakPreview" zoomScaleNormal="100" zoomScaleSheetLayoutView="100" workbookViewId="0">
      <selection activeCell="C5" sqref="C5"/>
    </sheetView>
  </sheetViews>
  <sheetFormatPr defaultColWidth="9" defaultRowHeight="16.2" x14ac:dyDescent="0.3"/>
  <cols>
    <col min="1" max="2" width="15.21875" style="1" customWidth="1"/>
    <col min="3" max="5" width="16.109375" style="1" customWidth="1"/>
    <col min="6" max="6" width="15.21875" style="1" customWidth="1"/>
    <col min="7" max="16384" width="9" style="1"/>
  </cols>
  <sheetData>
    <row r="1" spans="1:11" ht="27" customHeight="1" x14ac:dyDescent="0.3">
      <c r="A1" s="45" t="s">
        <v>34</v>
      </c>
      <c r="B1" s="46"/>
      <c r="C1" s="46"/>
      <c r="D1" s="46"/>
      <c r="E1" s="46"/>
      <c r="F1" s="46"/>
      <c r="G1" s="12"/>
      <c r="H1" s="12"/>
      <c r="I1" s="12"/>
      <c r="J1" s="12"/>
      <c r="K1" s="12"/>
    </row>
    <row r="2" spans="1:11" ht="19.8" x14ac:dyDescent="0.3">
      <c r="A2" s="73" t="s">
        <v>47</v>
      </c>
      <c r="B2" s="74"/>
      <c r="C2" s="74"/>
      <c r="D2" s="74"/>
      <c r="E2" s="74"/>
      <c r="F2" s="74"/>
      <c r="G2" s="12"/>
      <c r="H2" s="12"/>
      <c r="I2" s="12"/>
      <c r="J2" s="12"/>
      <c r="K2" s="12"/>
    </row>
    <row r="3" spans="1:11" ht="27.75" customHeight="1" thickBot="1" x14ac:dyDescent="0.35">
      <c r="A3" s="50" t="s">
        <v>16</v>
      </c>
      <c r="B3" s="50"/>
      <c r="C3" s="50"/>
      <c r="D3" s="50"/>
      <c r="E3" s="50"/>
      <c r="F3" s="50"/>
    </row>
    <row r="4" spans="1:11" ht="25.5" customHeight="1" x14ac:dyDescent="0.3">
      <c r="A4" s="7" t="s">
        <v>0</v>
      </c>
      <c r="B4" s="26">
        <v>1</v>
      </c>
      <c r="C4" s="8" t="s">
        <v>1</v>
      </c>
      <c r="D4" s="32" t="s">
        <v>37</v>
      </c>
      <c r="E4" s="8" t="s">
        <v>30</v>
      </c>
      <c r="F4" s="39" t="s">
        <v>35</v>
      </c>
    </row>
    <row r="5" spans="1:11" ht="25.5" customHeight="1" thickBot="1" x14ac:dyDescent="0.35">
      <c r="A5" s="9" t="s">
        <v>31</v>
      </c>
      <c r="B5" s="33" t="s">
        <v>38</v>
      </c>
      <c r="C5" s="10" t="s">
        <v>14</v>
      </c>
      <c r="D5" s="33">
        <v>25000</v>
      </c>
      <c r="E5" s="10" t="s">
        <v>15</v>
      </c>
      <c r="F5" s="35">
        <v>2</v>
      </c>
    </row>
    <row r="6" spans="1:11" ht="25.5" customHeight="1" x14ac:dyDescent="0.3">
      <c r="A6" s="51" t="s">
        <v>9</v>
      </c>
      <c r="B6" s="49"/>
      <c r="C6" s="51" t="s">
        <v>10</v>
      </c>
      <c r="D6" s="52"/>
      <c r="E6" s="49"/>
      <c r="F6" s="11" t="s">
        <v>11</v>
      </c>
    </row>
    <row r="7" spans="1:11" ht="25.5" customHeight="1" x14ac:dyDescent="0.3">
      <c r="A7" s="4" t="s">
        <v>23</v>
      </c>
      <c r="B7" s="5" t="s">
        <v>24</v>
      </c>
      <c r="C7" s="4" t="s">
        <v>25</v>
      </c>
      <c r="D7" s="3" t="s">
        <v>26</v>
      </c>
      <c r="E7" s="5" t="s">
        <v>27</v>
      </c>
      <c r="F7" s="53">
        <v>2</v>
      </c>
    </row>
    <row r="8" spans="1:11" ht="25.5" customHeight="1" thickBot="1" x14ac:dyDescent="0.35">
      <c r="A8" s="34" t="s">
        <v>39</v>
      </c>
      <c r="B8" s="35" t="s">
        <v>39</v>
      </c>
      <c r="C8" s="34" t="s">
        <v>39</v>
      </c>
      <c r="D8" s="33" t="s">
        <v>39</v>
      </c>
      <c r="E8" s="35" t="s">
        <v>40</v>
      </c>
      <c r="F8" s="54"/>
    </row>
    <row r="9" spans="1:11" ht="25.5" customHeight="1" x14ac:dyDescent="0.3">
      <c r="A9" s="47" t="s">
        <v>2</v>
      </c>
      <c r="B9" s="48"/>
      <c r="C9" s="48"/>
      <c r="D9" s="48"/>
      <c r="E9" s="48"/>
      <c r="F9" s="49"/>
    </row>
    <row r="10" spans="1:11" ht="25.5" customHeight="1" x14ac:dyDescent="0.3">
      <c r="A10" s="4" t="s">
        <v>3</v>
      </c>
      <c r="B10" s="3" t="s">
        <v>4</v>
      </c>
      <c r="C10" s="3" t="s">
        <v>5</v>
      </c>
      <c r="D10" s="3" t="s">
        <v>6</v>
      </c>
      <c r="E10" s="3" t="s">
        <v>7</v>
      </c>
      <c r="F10" s="5" t="s">
        <v>8</v>
      </c>
    </row>
    <row r="11" spans="1:11" ht="25.5" customHeight="1" x14ac:dyDescent="0.3">
      <c r="A11" s="4">
        <v>4</v>
      </c>
      <c r="B11" s="36">
        <v>2000</v>
      </c>
      <c r="C11" s="36">
        <v>2000</v>
      </c>
      <c r="D11" s="36">
        <v>0</v>
      </c>
      <c r="E11" s="36">
        <v>1000</v>
      </c>
      <c r="F11" s="37">
        <f>SUM(B11:E11)</f>
        <v>5000</v>
      </c>
      <c r="H11" s="27"/>
    </row>
    <row r="12" spans="1:11" ht="25.5" customHeight="1" x14ac:dyDescent="0.3">
      <c r="A12" s="4">
        <v>5</v>
      </c>
      <c r="B12" s="36">
        <v>2500</v>
      </c>
      <c r="C12" s="36">
        <v>2500</v>
      </c>
      <c r="D12" s="36">
        <v>0</v>
      </c>
      <c r="E12" s="36">
        <v>0</v>
      </c>
      <c r="F12" s="37">
        <f t="shared" ref="F12:F18" si="0">SUM(B12:E12)</f>
        <v>5000</v>
      </c>
    </row>
    <row r="13" spans="1:11" ht="25.5" customHeight="1" x14ac:dyDescent="0.3">
      <c r="A13" s="4">
        <v>6</v>
      </c>
      <c r="B13" s="36">
        <v>1500</v>
      </c>
      <c r="C13" s="36">
        <v>1500</v>
      </c>
      <c r="D13" s="36"/>
      <c r="E13" s="36">
        <v>2000</v>
      </c>
      <c r="F13" s="37">
        <f t="shared" si="0"/>
        <v>5000</v>
      </c>
    </row>
    <row r="14" spans="1:11" ht="25.5" customHeight="1" x14ac:dyDescent="0.3">
      <c r="A14" s="4">
        <v>7</v>
      </c>
      <c r="B14" s="36">
        <v>2000</v>
      </c>
      <c r="C14" s="36">
        <v>2000</v>
      </c>
      <c r="D14" s="36">
        <v>0</v>
      </c>
      <c r="E14" s="36">
        <v>1000</v>
      </c>
      <c r="F14" s="37">
        <f t="shared" si="0"/>
        <v>5000</v>
      </c>
    </row>
    <row r="15" spans="1:11" ht="25.5" customHeight="1" x14ac:dyDescent="0.3">
      <c r="A15" s="4">
        <v>8</v>
      </c>
      <c r="B15" s="36">
        <v>2000</v>
      </c>
      <c r="C15" s="36">
        <v>2000</v>
      </c>
      <c r="D15" s="36">
        <v>0</v>
      </c>
      <c r="E15" s="36">
        <v>1000</v>
      </c>
      <c r="F15" s="37">
        <f t="shared" si="0"/>
        <v>5000</v>
      </c>
    </row>
    <row r="16" spans="1:11" ht="25.5" customHeight="1" x14ac:dyDescent="0.3">
      <c r="A16" s="4">
        <v>9</v>
      </c>
      <c r="B16" s="36">
        <v>0</v>
      </c>
      <c r="C16" s="36">
        <v>0</v>
      </c>
      <c r="D16" s="36">
        <v>0</v>
      </c>
      <c r="E16" s="36">
        <v>0</v>
      </c>
      <c r="F16" s="37">
        <f t="shared" si="0"/>
        <v>0</v>
      </c>
    </row>
    <row r="17" spans="1:6" ht="25.5" customHeight="1" x14ac:dyDescent="0.3">
      <c r="A17" s="4">
        <v>10</v>
      </c>
      <c r="B17" s="36">
        <v>0</v>
      </c>
      <c r="C17" s="36">
        <v>0</v>
      </c>
      <c r="D17" s="36">
        <v>0</v>
      </c>
      <c r="E17" s="36">
        <v>0</v>
      </c>
      <c r="F17" s="37">
        <f t="shared" si="0"/>
        <v>0</v>
      </c>
    </row>
    <row r="18" spans="1:6" ht="25.5" customHeight="1" x14ac:dyDescent="0.3">
      <c r="A18" s="4">
        <v>11</v>
      </c>
      <c r="B18" s="36">
        <v>0</v>
      </c>
      <c r="C18" s="36">
        <v>0</v>
      </c>
      <c r="D18" s="36">
        <v>0</v>
      </c>
      <c r="E18" s="36">
        <v>0</v>
      </c>
      <c r="F18" s="37">
        <f t="shared" si="0"/>
        <v>0</v>
      </c>
    </row>
    <row r="19" spans="1:6" ht="25.5" customHeight="1" x14ac:dyDescent="0.3">
      <c r="A19" s="4" t="s">
        <v>8</v>
      </c>
      <c r="B19" s="36">
        <f>SUM(B11:B18)</f>
        <v>10000</v>
      </c>
      <c r="C19" s="36">
        <f>SUM(C11:C18)</f>
        <v>10000</v>
      </c>
      <c r="D19" s="36">
        <f>SUM(D14:D18)</f>
        <v>0</v>
      </c>
      <c r="E19" s="36">
        <f>SUM(E11:E18)</f>
        <v>5000</v>
      </c>
      <c r="F19" s="37">
        <f>SUM(F11:F18)</f>
        <v>25000</v>
      </c>
    </row>
    <row r="20" spans="1:6" ht="25.5" customHeight="1" thickBot="1" x14ac:dyDescent="0.35">
      <c r="A20" s="6" t="s">
        <v>12</v>
      </c>
      <c r="B20" s="38">
        <f>B19/F19</f>
        <v>0.4</v>
      </c>
      <c r="C20" s="38">
        <f>C19/F19</f>
        <v>0.4</v>
      </c>
      <c r="D20" s="38">
        <f>D19/F19</f>
        <v>0</v>
      </c>
      <c r="E20" s="38">
        <f>E19/F19</f>
        <v>0.2</v>
      </c>
      <c r="F20" s="37"/>
    </row>
    <row r="21" spans="1:6" ht="19.8" x14ac:dyDescent="0.3">
      <c r="A21" s="51" t="s">
        <v>28</v>
      </c>
      <c r="B21" s="52"/>
      <c r="C21" s="52"/>
      <c r="D21" s="52"/>
      <c r="E21" s="52"/>
      <c r="F21" s="49"/>
    </row>
    <row r="22" spans="1:6" ht="66.75" customHeight="1" thickBot="1" x14ac:dyDescent="0.35">
      <c r="A22" s="55" t="s">
        <v>32</v>
      </c>
      <c r="B22" s="56"/>
      <c r="C22" s="56"/>
      <c r="D22" s="56"/>
      <c r="E22" s="56"/>
      <c r="F22" s="57"/>
    </row>
    <row r="23" spans="1:6" ht="19.8" x14ac:dyDescent="0.3">
      <c r="A23" s="51" t="s">
        <v>29</v>
      </c>
      <c r="B23" s="52"/>
      <c r="C23" s="52"/>
      <c r="D23" s="52"/>
      <c r="E23" s="52"/>
      <c r="F23" s="49"/>
    </row>
    <row r="24" spans="1:6" ht="122.25" customHeight="1" thickBot="1" x14ac:dyDescent="0.35">
      <c r="A24" s="55" t="s">
        <v>41</v>
      </c>
      <c r="B24" s="56"/>
      <c r="C24" s="56"/>
      <c r="D24" s="56"/>
      <c r="E24" s="56"/>
      <c r="F24" s="57"/>
    </row>
    <row r="25" spans="1:6" ht="19.8" x14ac:dyDescent="0.3">
      <c r="A25" s="51" t="s">
        <v>13</v>
      </c>
      <c r="B25" s="52"/>
      <c r="C25" s="52"/>
      <c r="D25" s="52"/>
      <c r="E25" s="52"/>
      <c r="F25" s="49"/>
    </row>
    <row r="26" spans="1:6" ht="91.5" customHeight="1" thickBot="1" x14ac:dyDescent="0.35">
      <c r="A26" s="55" t="s">
        <v>42</v>
      </c>
      <c r="B26" s="56"/>
      <c r="C26" s="56"/>
      <c r="D26" s="56"/>
      <c r="E26" s="56"/>
      <c r="F26" s="57"/>
    </row>
    <row r="27" spans="1:6" ht="25.5" customHeight="1" thickBot="1" x14ac:dyDescent="0.35">
      <c r="A27" s="24" t="s">
        <v>18</v>
      </c>
      <c r="B27" s="58"/>
      <c r="C27" s="58"/>
      <c r="D27" s="25" t="s">
        <v>17</v>
      </c>
      <c r="E27" s="58"/>
      <c r="F27" s="59"/>
    </row>
  </sheetData>
  <mergeCells count="15">
    <mergeCell ref="A26:F26"/>
    <mergeCell ref="B27:C27"/>
    <mergeCell ref="E27:F27"/>
    <mergeCell ref="A21:F21"/>
    <mergeCell ref="A25:F25"/>
    <mergeCell ref="A22:F22"/>
    <mergeCell ref="A23:F23"/>
    <mergeCell ref="A24:F24"/>
    <mergeCell ref="A1:F1"/>
    <mergeCell ref="A2:F2"/>
    <mergeCell ref="A9:F9"/>
    <mergeCell ref="A3:F3"/>
    <mergeCell ref="A6:B6"/>
    <mergeCell ref="C6:E6"/>
    <mergeCell ref="F7:F8"/>
  </mergeCells>
  <phoneticPr fontId="2" type="noConversion"/>
  <printOptions horizontalCentered="1"/>
  <pageMargins left="0.70866141732283472" right="0.70866141732283472" top="0.55118110236220474" bottom="0.19685039370078741" header="0.31496062992125984" footer="0.31496062992125984"/>
  <pageSetup paperSize="9" scale="92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FC5F3F4-813E-43DF-8C16-81134476A217}">
          <x14:formula1>
            <xm:f>下拉清單!$A$1:$A$4</xm:f>
          </x14:formula1>
          <xm:sqref>F4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CC64A-E1B5-40FB-A5D0-C5697E6728E4}">
  <sheetPr>
    <tabColor theme="4"/>
    <pageSetUpPr fitToPage="1"/>
  </sheetPr>
  <dimension ref="A1:I43"/>
  <sheetViews>
    <sheetView zoomScaleNormal="100" workbookViewId="0">
      <selection activeCell="E4" sqref="E4:F4"/>
    </sheetView>
  </sheetViews>
  <sheetFormatPr defaultRowHeight="16.2" x14ac:dyDescent="0.3"/>
  <cols>
    <col min="1" max="2" width="8.21875" customWidth="1"/>
    <col min="3" max="3" width="10.33203125" customWidth="1"/>
    <col min="4" max="5" width="8.21875" customWidth="1"/>
    <col min="6" max="6" width="10.33203125" customWidth="1"/>
    <col min="9" max="9" width="10.33203125" customWidth="1"/>
  </cols>
  <sheetData>
    <row r="1" spans="1:9" ht="19.8" x14ac:dyDescent="0.3">
      <c r="A1" s="45" t="s">
        <v>33</v>
      </c>
      <c r="B1" s="46"/>
      <c r="C1" s="46"/>
      <c r="D1" s="46"/>
      <c r="E1" s="46"/>
      <c r="F1" s="46"/>
      <c r="G1" s="46"/>
      <c r="H1" s="46"/>
      <c r="I1" s="46"/>
    </row>
    <row r="2" spans="1:9" ht="19.8" x14ac:dyDescent="0.3">
      <c r="A2" s="75" t="s">
        <v>48</v>
      </c>
      <c r="B2" s="75"/>
      <c r="C2" s="75"/>
      <c r="D2" s="75"/>
      <c r="E2" s="75"/>
      <c r="F2" s="75"/>
      <c r="G2" s="75"/>
      <c r="H2" s="75"/>
      <c r="I2" s="75"/>
    </row>
    <row r="3" spans="1:9" ht="27.75" customHeight="1" thickBot="1" x14ac:dyDescent="0.35">
      <c r="A3" s="50" t="s">
        <v>19</v>
      </c>
      <c r="B3" s="50"/>
      <c r="C3" s="50"/>
      <c r="D3" s="50"/>
      <c r="E3" s="50"/>
      <c r="F3" s="50"/>
      <c r="G3" s="50"/>
      <c r="H3" s="50"/>
      <c r="I3" s="50"/>
    </row>
    <row r="4" spans="1:9" ht="26.25" customHeight="1" thickBot="1" x14ac:dyDescent="0.35">
      <c r="A4" s="20" t="s">
        <v>0</v>
      </c>
      <c r="B4" s="62">
        <v>1</v>
      </c>
      <c r="C4" s="62"/>
      <c r="D4" s="21" t="s">
        <v>1</v>
      </c>
      <c r="E4" s="70" t="s">
        <v>37</v>
      </c>
      <c r="F4" s="70"/>
      <c r="G4" s="21" t="s">
        <v>3</v>
      </c>
      <c r="H4" s="68" t="s">
        <v>46</v>
      </c>
      <c r="I4" s="69"/>
    </row>
    <row r="5" spans="1:9" ht="26.25" customHeight="1" thickBot="1" x14ac:dyDescent="0.35">
      <c r="A5" s="67" t="s">
        <v>4</v>
      </c>
      <c r="B5" s="66"/>
      <c r="C5" s="40">
        <v>2000</v>
      </c>
      <c r="D5" s="66" t="s">
        <v>5</v>
      </c>
      <c r="E5" s="66"/>
      <c r="F5" s="40">
        <v>2000</v>
      </c>
      <c r="G5" s="64" t="s">
        <v>22</v>
      </c>
      <c r="H5" s="65"/>
      <c r="I5" s="43">
        <f>C5+C6+F5+F6</f>
        <v>5000</v>
      </c>
    </row>
    <row r="6" spans="1:9" ht="26.25" customHeight="1" thickBot="1" x14ac:dyDescent="0.35">
      <c r="A6" s="63" t="s">
        <v>6</v>
      </c>
      <c r="B6" s="60"/>
      <c r="C6" s="41">
        <v>0</v>
      </c>
      <c r="D6" s="60" t="s">
        <v>7</v>
      </c>
      <c r="E6" s="60"/>
      <c r="F6" s="42">
        <v>1000</v>
      </c>
      <c r="G6" s="61" t="s">
        <v>11</v>
      </c>
      <c r="H6" s="62"/>
      <c r="I6" s="44">
        <v>10</v>
      </c>
    </row>
    <row r="7" spans="1:9" ht="19.8" x14ac:dyDescent="0.3">
      <c r="A7" s="22"/>
      <c r="B7" s="12"/>
      <c r="C7" s="2"/>
      <c r="G7" s="2"/>
      <c r="H7" s="2"/>
      <c r="I7" s="14"/>
    </row>
    <row r="8" spans="1:9" ht="19.8" x14ac:dyDescent="0.3">
      <c r="A8" s="15"/>
      <c r="C8" s="2"/>
      <c r="G8" s="2"/>
      <c r="H8" s="2"/>
      <c r="I8" s="14"/>
    </row>
    <row r="9" spans="1:9" ht="19.8" x14ac:dyDescent="0.3">
      <c r="A9" s="13"/>
      <c r="B9" s="2"/>
      <c r="C9" s="2"/>
      <c r="D9" s="46" t="s">
        <v>20</v>
      </c>
      <c r="E9" s="46"/>
      <c r="F9" s="46"/>
      <c r="G9" s="2"/>
      <c r="H9" s="2"/>
      <c r="I9" s="14"/>
    </row>
    <row r="10" spans="1:9" ht="19.8" x14ac:dyDescent="0.3">
      <c r="A10" s="15"/>
      <c r="D10" s="46" t="s">
        <v>21</v>
      </c>
      <c r="E10" s="46"/>
      <c r="F10" s="46"/>
      <c r="I10" s="16"/>
    </row>
    <row r="11" spans="1:9" x14ac:dyDescent="0.3">
      <c r="A11" s="15"/>
      <c r="I11" s="16"/>
    </row>
    <row r="12" spans="1:9" x14ac:dyDescent="0.3">
      <c r="A12" s="15"/>
      <c r="I12" s="16"/>
    </row>
    <row r="13" spans="1:9" x14ac:dyDescent="0.3">
      <c r="A13" s="15"/>
      <c r="I13" s="16"/>
    </row>
    <row r="14" spans="1:9" x14ac:dyDescent="0.3">
      <c r="A14" s="15"/>
      <c r="I14" s="16"/>
    </row>
    <row r="15" spans="1:9" x14ac:dyDescent="0.3">
      <c r="A15" s="15"/>
      <c r="I15" s="16"/>
    </row>
    <row r="16" spans="1:9" x14ac:dyDescent="0.3">
      <c r="A16" s="15"/>
      <c r="I16" s="16"/>
    </row>
    <row r="17" spans="1:9" x14ac:dyDescent="0.3">
      <c r="A17" s="15"/>
      <c r="I17" s="16"/>
    </row>
    <row r="18" spans="1:9" x14ac:dyDescent="0.3">
      <c r="A18" s="15"/>
      <c r="I18" s="16"/>
    </row>
    <row r="19" spans="1:9" x14ac:dyDescent="0.3">
      <c r="A19" s="15"/>
      <c r="I19" s="16"/>
    </row>
    <row r="20" spans="1:9" x14ac:dyDescent="0.3">
      <c r="A20" s="15"/>
      <c r="I20" s="16"/>
    </row>
    <row r="21" spans="1:9" x14ac:dyDescent="0.3">
      <c r="A21" s="15"/>
      <c r="I21" s="16"/>
    </row>
    <row r="22" spans="1:9" x14ac:dyDescent="0.3">
      <c r="A22" s="15"/>
      <c r="I22" s="16"/>
    </row>
    <row r="23" spans="1:9" x14ac:dyDescent="0.3">
      <c r="A23" s="15"/>
      <c r="I23" s="16"/>
    </row>
    <row r="24" spans="1:9" x14ac:dyDescent="0.3">
      <c r="A24" s="15"/>
      <c r="I24" s="16"/>
    </row>
    <row r="25" spans="1:9" x14ac:dyDescent="0.3">
      <c r="A25" s="15"/>
      <c r="I25" s="16"/>
    </row>
    <row r="26" spans="1:9" x14ac:dyDescent="0.3">
      <c r="A26" s="15"/>
      <c r="I26" s="16"/>
    </row>
    <row r="27" spans="1:9" x14ac:dyDescent="0.3">
      <c r="A27" s="15"/>
      <c r="I27" s="16"/>
    </row>
    <row r="28" spans="1:9" x14ac:dyDescent="0.3">
      <c r="A28" s="15"/>
      <c r="I28" s="16"/>
    </row>
    <row r="29" spans="1:9" x14ac:dyDescent="0.3">
      <c r="A29" s="15"/>
      <c r="I29" s="16"/>
    </row>
    <row r="30" spans="1:9" x14ac:dyDescent="0.3">
      <c r="A30" s="15"/>
      <c r="I30" s="16"/>
    </row>
    <row r="31" spans="1:9" x14ac:dyDescent="0.3">
      <c r="A31" s="15"/>
      <c r="I31" s="16"/>
    </row>
    <row r="32" spans="1:9" x14ac:dyDescent="0.3">
      <c r="A32" s="15"/>
      <c r="I32" s="16"/>
    </row>
    <row r="33" spans="1:9" x14ac:dyDescent="0.3">
      <c r="A33" s="15"/>
      <c r="I33" s="16"/>
    </row>
    <row r="34" spans="1:9" x14ac:dyDescent="0.3">
      <c r="A34" s="15"/>
      <c r="I34" s="16"/>
    </row>
    <row r="35" spans="1:9" x14ac:dyDescent="0.3">
      <c r="A35" s="15"/>
      <c r="I35" s="16"/>
    </row>
    <row r="36" spans="1:9" x14ac:dyDescent="0.3">
      <c r="A36" s="15"/>
      <c r="I36" s="16"/>
    </row>
    <row r="37" spans="1:9" x14ac:dyDescent="0.3">
      <c r="A37" s="15"/>
      <c r="I37" s="16"/>
    </row>
    <row r="38" spans="1:9" x14ac:dyDescent="0.3">
      <c r="A38" s="15"/>
      <c r="I38" s="16"/>
    </row>
    <row r="39" spans="1:9" x14ac:dyDescent="0.3">
      <c r="A39" s="15"/>
      <c r="I39" s="16"/>
    </row>
    <row r="40" spans="1:9" x14ac:dyDescent="0.3">
      <c r="A40" s="15"/>
      <c r="I40" s="16"/>
    </row>
    <row r="41" spans="1:9" x14ac:dyDescent="0.3">
      <c r="A41" s="15"/>
      <c r="I41" s="16"/>
    </row>
    <row r="42" spans="1:9" x14ac:dyDescent="0.3">
      <c r="A42" s="15"/>
      <c r="I42" s="16"/>
    </row>
    <row r="43" spans="1:9" x14ac:dyDescent="0.3">
      <c r="A43" s="17"/>
      <c r="B43" s="18"/>
      <c r="C43" s="18"/>
      <c r="D43" s="18"/>
      <c r="E43" s="18"/>
      <c r="F43" s="18"/>
      <c r="G43" s="18"/>
      <c r="H43" s="18"/>
      <c r="I43" s="19"/>
    </row>
  </sheetData>
  <mergeCells count="14">
    <mergeCell ref="G5:H5"/>
    <mergeCell ref="D5:E5"/>
    <mergeCell ref="A1:I1"/>
    <mergeCell ref="A2:I2"/>
    <mergeCell ref="A3:I3"/>
    <mergeCell ref="A5:B5"/>
    <mergeCell ref="H4:I4"/>
    <mergeCell ref="E4:F4"/>
    <mergeCell ref="B4:C4"/>
    <mergeCell ref="D9:F9"/>
    <mergeCell ref="D10:F10"/>
    <mergeCell ref="D6:E6"/>
    <mergeCell ref="G6:H6"/>
    <mergeCell ref="A6:B6"/>
  </mergeCells>
  <phoneticPr fontId="2" type="noConversion"/>
  <pageMargins left="0.94488188976377963" right="0.70866141732283472" top="0.74803149606299213" bottom="0.74803149606299213" header="0.31496062992125984" footer="0.31496062992125984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ACE53-1986-4364-9610-04300FC9C9E5}">
  <dimension ref="A1:I43"/>
  <sheetViews>
    <sheetView workbookViewId="0">
      <selection activeCell="G7" sqref="G7"/>
    </sheetView>
  </sheetViews>
  <sheetFormatPr defaultRowHeight="16.2" x14ac:dyDescent="0.3"/>
  <cols>
    <col min="1" max="2" width="8.21875" customWidth="1"/>
    <col min="3" max="3" width="10.33203125" customWidth="1"/>
    <col min="4" max="5" width="8.21875" customWidth="1"/>
    <col min="6" max="6" width="10.33203125" customWidth="1"/>
    <col min="9" max="9" width="10.33203125" customWidth="1"/>
  </cols>
  <sheetData>
    <row r="1" spans="1:9" ht="19.8" x14ac:dyDescent="0.3">
      <c r="A1" s="45" t="s">
        <v>33</v>
      </c>
      <c r="B1" s="46"/>
      <c r="C1" s="46"/>
      <c r="D1" s="46"/>
      <c r="E1" s="46"/>
      <c r="F1" s="46"/>
      <c r="G1" s="46"/>
      <c r="H1" s="46"/>
      <c r="I1" s="46"/>
    </row>
    <row r="2" spans="1:9" ht="19.8" x14ac:dyDescent="0.3">
      <c r="A2" s="75" t="s">
        <v>48</v>
      </c>
      <c r="B2" s="75"/>
      <c r="C2" s="75"/>
      <c r="D2" s="75"/>
      <c r="E2" s="75"/>
      <c r="F2" s="75"/>
      <c r="G2" s="75"/>
      <c r="H2" s="75"/>
      <c r="I2" s="75"/>
    </row>
    <row r="3" spans="1:9" ht="27.75" customHeight="1" thickBot="1" x14ac:dyDescent="0.35">
      <c r="A3" s="50" t="s">
        <v>19</v>
      </c>
      <c r="B3" s="50"/>
      <c r="C3" s="50"/>
      <c r="D3" s="50"/>
      <c r="E3" s="50"/>
      <c r="F3" s="50"/>
      <c r="G3" s="50"/>
      <c r="H3" s="50"/>
      <c r="I3" s="50"/>
    </row>
    <row r="4" spans="1:9" ht="26.25" customHeight="1" thickBot="1" x14ac:dyDescent="0.35">
      <c r="A4" s="20" t="s">
        <v>0</v>
      </c>
      <c r="B4" s="62">
        <v>1</v>
      </c>
      <c r="C4" s="62"/>
      <c r="D4" s="21" t="s">
        <v>1</v>
      </c>
      <c r="E4" s="62"/>
      <c r="F4" s="62"/>
      <c r="G4" s="21" t="s">
        <v>3</v>
      </c>
      <c r="H4" s="71"/>
      <c r="I4" s="72"/>
    </row>
    <row r="5" spans="1:9" ht="26.25" customHeight="1" thickBot="1" x14ac:dyDescent="0.35">
      <c r="A5" s="67" t="s">
        <v>4</v>
      </c>
      <c r="B5" s="66"/>
      <c r="C5" s="28"/>
      <c r="D5" s="66" t="s">
        <v>5</v>
      </c>
      <c r="E5" s="66"/>
      <c r="F5" s="28"/>
      <c r="G5" s="64" t="s">
        <v>22</v>
      </c>
      <c r="H5" s="65"/>
      <c r="I5" s="23">
        <f>C5+C6+F5+F6</f>
        <v>0</v>
      </c>
    </row>
    <row r="6" spans="1:9" ht="26.25" customHeight="1" thickBot="1" x14ac:dyDescent="0.35">
      <c r="A6" s="63" t="s">
        <v>6</v>
      </c>
      <c r="B6" s="60"/>
      <c r="C6" s="29"/>
      <c r="D6" s="60" t="s">
        <v>7</v>
      </c>
      <c r="E6" s="60"/>
      <c r="F6" s="30"/>
      <c r="G6" s="61" t="s">
        <v>11</v>
      </c>
      <c r="H6" s="62"/>
      <c r="I6" s="31"/>
    </row>
    <row r="7" spans="1:9" ht="19.8" x14ac:dyDescent="0.3">
      <c r="A7" s="22"/>
      <c r="B7" s="12"/>
      <c r="C7" s="2"/>
      <c r="G7" s="2"/>
      <c r="H7" s="2"/>
      <c r="I7" s="14"/>
    </row>
    <row r="8" spans="1:9" ht="19.8" x14ac:dyDescent="0.3">
      <c r="A8" s="15"/>
      <c r="C8" s="2"/>
      <c r="G8" s="2"/>
      <c r="H8" s="2"/>
      <c r="I8" s="14"/>
    </row>
    <row r="9" spans="1:9" ht="19.8" x14ac:dyDescent="0.3">
      <c r="A9" s="13"/>
      <c r="B9" s="2"/>
      <c r="C9" s="2"/>
      <c r="D9" s="46" t="s">
        <v>20</v>
      </c>
      <c r="E9" s="46"/>
      <c r="F9" s="46"/>
      <c r="G9" s="2"/>
      <c r="H9" s="2"/>
      <c r="I9" s="14"/>
    </row>
    <row r="10" spans="1:9" ht="19.8" x14ac:dyDescent="0.3">
      <c r="A10" s="15"/>
      <c r="D10" s="46" t="s">
        <v>21</v>
      </c>
      <c r="E10" s="46"/>
      <c r="F10" s="46"/>
      <c r="I10" s="16"/>
    </row>
    <row r="11" spans="1:9" x14ac:dyDescent="0.3">
      <c r="A11" s="15"/>
      <c r="I11" s="16"/>
    </row>
    <row r="12" spans="1:9" x14ac:dyDescent="0.3">
      <c r="A12" s="15"/>
      <c r="I12" s="16"/>
    </row>
    <row r="13" spans="1:9" x14ac:dyDescent="0.3">
      <c r="A13" s="15"/>
      <c r="I13" s="16"/>
    </row>
    <row r="14" spans="1:9" x14ac:dyDescent="0.3">
      <c r="A14" s="15"/>
      <c r="I14" s="16"/>
    </row>
    <row r="15" spans="1:9" x14ac:dyDescent="0.3">
      <c r="A15" s="15"/>
      <c r="I15" s="16"/>
    </row>
    <row r="16" spans="1:9" x14ac:dyDescent="0.3">
      <c r="A16" s="15"/>
      <c r="I16" s="16"/>
    </row>
    <row r="17" spans="1:9" x14ac:dyDescent="0.3">
      <c r="A17" s="15"/>
      <c r="I17" s="16"/>
    </row>
    <row r="18" spans="1:9" x14ac:dyDescent="0.3">
      <c r="A18" s="15"/>
      <c r="I18" s="16"/>
    </row>
    <row r="19" spans="1:9" x14ac:dyDescent="0.3">
      <c r="A19" s="15"/>
      <c r="I19" s="16"/>
    </row>
    <row r="20" spans="1:9" x14ac:dyDescent="0.3">
      <c r="A20" s="15"/>
      <c r="I20" s="16"/>
    </row>
    <row r="21" spans="1:9" x14ac:dyDescent="0.3">
      <c r="A21" s="15"/>
      <c r="I21" s="16"/>
    </row>
    <row r="22" spans="1:9" x14ac:dyDescent="0.3">
      <c r="A22" s="15"/>
      <c r="I22" s="16"/>
    </row>
    <row r="23" spans="1:9" x14ac:dyDescent="0.3">
      <c r="A23" s="15"/>
      <c r="I23" s="16"/>
    </row>
    <row r="24" spans="1:9" x14ac:dyDescent="0.3">
      <c r="A24" s="15"/>
      <c r="I24" s="16"/>
    </row>
    <row r="25" spans="1:9" x14ac:dyDescent="0.3">
      <c r="A25" s="15"/>
      <c r="I25" s="16"/>
    </row>
    <row r="26" spans="1:9" x14ac:dyDescent="0.3">
      <c r="A26" s="15"/>
      <c r="I26" s="16"/>
    </row>
    <row r="27" spans="1:9" x14ac:dyDescent="0.3">
      <c r="A27" s="15"/>
      <c r="I27" s="16"/>
    </row>
    <row r="28" spans="1:9" x14ac:dyDescent="0.3">
      <c r="A28" s="15"/>
      <c r="I28" s="16"/>
    </row>
    <row r="29" spans="1:9" x14ac:dyDescent="0.3">
      <c r="A29" s="15"/>
      <c r="I29" s="16"/>
    </row>
    <row r="30" spans="1:9" x14ac:dyDescent="0.3">
      <c r="A30" s="15"/>
      <c r="I30" s="16"/>
    </row>
    <row r="31" spans="1:9" x14ac:dyDescent="0.3">
      <c r="A31" s="15"/>
      <c r="I31" s="16"/>
    </row>
    <row r="32" spans="1:9" x14ac:dyDescent="0.3">
      <c r="A32" s="15"/>
      <c r="I32" s="16"/>
    </row>
    <row r="33" spans="1:9" x14ac:dyDescent="0.3">
      <c r="A33" s="15"/>
      <c r="I33" s="16"/>
    </row>
    <row r="34" spans="1:9" x14ac:dyDescent="0.3">
      <c r="A34" s="15"/>
      <c r="I34" s="16"/>
    </row>
    <row r="35" spans="1:9" x14ac:dyDescent="0.3">
      <c r="A35" s="15"/>
      <c r="I35" s="16"/>
    </row>
    <row r="36" spans="1:9" x14ac:dyDescent="0.3">
      <c r="A36" s="15"/>
      <c r="I36" s="16"/>
    </row>
    <row r="37" spans="1:9" x14ac:dyDescent="0.3">
      <c r="A37" s="15"/>
      <c r="I37" s="16"/>
    </row>
    <row r="38" spans="1:9" x14ac:dyDescent="0.3">
      <c r="A38" s="15"/>
      <c r="I38" s="16"/>
    </row>
    <row r="39" spans="1:9" x14ac:dyDescent="0.3">
      <c r="A39" s="15"/>
      <c r="I39" s="16"/>
    </row>
    <row r="40" spans="1:9" x14ac:dyDescent="0.3">
      <c r="A40" s="15"/>
      <c r="I40" s="16"/>
    </row>
    <row r="41" spans="1:9" x14ac:dyDescent="0.3">
      <c r="A41" s="15"/>
      <c r="I41" s="16"/>
    </row>
    <row r="42" spans="1:9" x14ac:dyDescent="0.3">
      <c r="A42" s="15"/>
      <c r="I42" s="16"/>
    </row>
    <row r="43" spans="1:9" x14ac:dyDescent="0.3">
      <c r="A43" s="17"/>
      <c r="B43" s="18"/>
      <c r="C43" s="18"/>
      <c r="D43" s="18"/>
      <c r="E43" s="18"/>
      <c r="F43" s="18"/>
      <c r="G43" s="18"/>
      <c r="H43" s="18"/>
      <c r="I43" s="19"/>
    </row>
  </sheetData>
  <mergeCells count="14">
    <mergeCell ref="D9:F9"/>
    <mergeCell ref="D10:F10"/>
    <mergeCell ref="A5:B5"/>
    <mergeCell ref="D5:E5"/>
    <mergeCell ref="G5:H5"/>
    <mergeCell ref="A6:B6"/>
    <mergeCell ref="D6:E6"/>
    <mergeCell ref="G6:H6"/>
    <mergeCell ref="A1:I1"/>
    <mergeCell ref="A2:I2"/>
    <mergeCell ref="A3:I3"/>
    <mergeCell ref="B4:C4"/>
    <mergeCell ref="E4:F4"/>
    <mergeCell ref="H4:I4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F5DA5-E7AC-47F9-A17F-F0C5E6CC95CB}">
  <dimension ref="A1:A4"/>
  <sheetViews>
    <sheetView workbookViewId="0">
      <selection activeCell="E8" sqref="E8"/>
    </sheetView>
  </sheetViews>
  <sheetFormatPr defaultRowHeight="16.2" x14ac:dyDescent="0.3"/>
  <sheetData>
    <row r="1" spans="1:1" ht="19.8" x14ac:dyDescent="0.3">
      <c r="A1" s="12" t="s">
        <v>36</v>
      </c>
    </row>
    <row r="2" spans="1:1" ht="19.8" x14ac:dyDescent="0.3">
      <c r="A2" s="12" t="s">
        <v>43</v>
      </c>
    </row>
    <row r="3" spans="1:1" ht="19.8" x14ac:dyDescent="0.3">
      <c r="A3" s="12" t="s">
        <v>44</v>
      </c>
    </row>
    <row r="4" spans="1:1" ht="19.8" x14ac:dyDescent="0.3">
      <c r="A4" s="12" t="s">
        <v>45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個案服務執行表</vt:lpstr>
      <vt:lpstr>11104</vt:lpstr>
      <vt:lpstr>11105</vt:lpstr>
      <vt:lpstr>下拉清單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Yu_Wen(陳昱彣)</cp:lastModifiedBy>
  <cp:lastPrinted>2021-11-18T08:39:12Z</cp:lastPrinted>
  <dcterms:created xsi:type="dcterms:W3CDTF">2021-03-22T08:24:26Z</dcterms:created>
  <dcterms:modified xsi:type="dcterms:W3CDTF">2024-12-05T08:41:58Z</dcterms:modified>
</cp:coreProperties>
</file>